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ency Solicitations\23-25-B Canada Rincon Trail\Bid Responses\"/>
    </mc:Choice>
  </mc:AlternateContent>
  <xr:revisionPtr revIDLastSave="0" documentId="13_ncr:1_{93D8B312-C5E9-4B3E-97DB-5C56C77627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E72" i="1"/>
  <c r="F42" i="1"/>
  <c r="G48" i="1"/>
  <c r="F108" i="1"/>
  <c r="F94" i="1"/>
  <c r="F72" i="1"/>
</calcChain>
</file>

<file path=xl/sharedStrings.xml><?xml version="1.0" encoding="utf-8"?>
<sst xmlns="http://schemas.openxmlformats.org/spreadsheetml/2006/main" count="210" uniqueCount="124">
  <si>
    <t>CITY OF SANTA FE</t>
  </si>
  <si>
    <t>BID TABULATION</t>
  </si>
  <si>
    <t xml:space="preserve">ITB # 23/25/B </t>
  </si>
  <si>
    <t>Canada Rincon Trail</t>
  </si>
  <si>
    <t>Bid Opening 12/6/22  @ 3pm</t>
  </si>
  <si>
    <t>H.O.Construction</t>
  </si>
  <si>
    <t>LINE ITEM</t>
  </si>
  <si>
    <t>DESCRIPTION</t>
  </si>
  <si>
    <t>UNITS</t>
  </si>
  <si>
    <t>EST. QTY.</t>
  </si>
  <si>
    <t>PRICE</t>
  </si>
  <si>
    <t>SF</t>
  </si>
  <si>
    <t>CY</t>
  </si>
  <si>
    <t>LF</t>
  </si>
  <si>
    <t>Boulder</t>
  </si>
  <si>
    <t>EA</t>
  </si>
  <si>
    <t>Soil Improvements, trees</t>
  </si>
  <si>
    <t>Filter Fabric</t>
  </si>
  <si>
    <t>SY</t>
  </si>
  <si>
    <t>Native Grass Seeding w/ fertilizer</t>
  </si>
  <si>
    <t>Arborists tree trimming</t>
  </si>
  <si>
    <t>AL</t>
  </si>
  <si>
    <t>LS</t>
  </si>
  <si>
    <t>664000 - Landscape Complete (LUMP SUM)</t>
  </si>
  <si>
    <t>LINE</t>
  </si>
  <si>
    <t>ITEM</t>
  </si>
  <si>
    <t>Backflow Preventer with Enclosure</t>
  </si>
  <si>
    <t>Master Valve Assembly</t>
  </si>
  <si>
    <t>Pressure Reducing Valve Assembly</t>
  </si>
  <si>
    <t>Manual Drain Valve Assembly</t>
  </si>
  <si>
    <t>Quick Coupling Valve Assembly</t>
  </si>
  <si>
    <t>Isolation Gate Valve Assembly-1-1/2"</t>
  </si>
  <si>
    <t>Drip Valve Assembly - 1"</t>
  </si>
  <si>
    <t>Mainline - Schedule 40 PVC-1-1/2"</t>
  </si>
  <si>
    <t>Mainline - DR11 HOPE -1-1/2"</t>
  </si>
  <si>
    <t>Sleeving - Class 160 - 2"</t>
  </si>
  <si>
    <t>Drip Emitter Tubinq</t>
  </si>
  <si>
    <t>Battery Operated Controllers - One per Valve</t>
  </si>
  <si>
    <t>Plumber</t>
  </si>
  <si>
    <t>664995 - Irrigation System Complete (LUMP SUM)= (Sum of Line Items 1 thru 17)</t>
  </si>
  <si>
    <t>Weather Sensor Assembly</t>
  </si>
  <si>
    <t>Control Wire - 12 Gauge</t>
  </si>
  <si>
    <t>Electrician</t>
  </si>
  <si>
    <r>
      <rPr>
        <b/>
        <sz val="12"/>
        <color rgb="FF231F20"/>
        <rFont val="Times New Roman"/>
        <family val="1"/>
      </rPr>
      <t>NUMBER</t>
    </r>
  </si>
  <si>
    <r>
      <rPr>
        <b/>
        <sz val="12"/>
        <color rgb="FF231F20"/>
        <rFont val="Times New Roman"/>
        <family val="1"/>
      </rPr>
      <t>BID ITEM</t>
    </r>
  </si>
  <si>
    <r>
      <rPr>
        <b/>
        <sz val="12"/>
        <color rgb="FF231F20"/>
        <rFont val="Times New Roman"/>
        <family val="1"/>
      </rPr>
      <t>ITEM DESCRIPTION</t>
    </r>
  </si>
  <si>
    <r>
      <rPr>
        <b/>
        <sz val="12"/>
        <color rgb="FF231F20"/>
        <rFont val="Times New Roman"/>
        <family val="1"/>
      </rPr>
      <t>UNIT</t>
    </r>
  </si>
  <si>
    <r>
      <rPr>
        <b/>
        <sz val="12"/>
        <color rgb="FF231F20"/>
        <rFont val="Times New Roman"/>
        <family val="1"/>
      </rPr>
      <t>ESTIMATED QUANTITY</t>
    </r>
  </si>
  <si>
    <r>
      <rPr>
        <sz val="12"/>
        <color rgb="FF231F20"/>
        <rFont val="Times New Roman"/>
        <family val="1"/>
      </rPr>
      <t>Clearing &amp; Grubbing</t>
    </r>
  </si>
  <si>
    <r>
      <rPr>
        <sz val="12"/>
        <color rgb="FF231F20"/>
        <rFont val="Times New Roman"/>
        <family val="1"/>
      </rPr>
      <t>LS</t>
    </r>
  </si>
  <si>
    <r>
      <rPr>
        <sz val="12"/>
        <color rgb="FF231F20"/>
        <rFont val="Times New Roman"/>
        <family val="1"/>
      </rPr>
      <t>Unclassified Excavation</t>
    </r>
  </si>
  <si>
    <r>
      <rPr>
        <sz val="12"/>
        <color rgb="FF231F20"/>
        <rFont val="Times New Roman"/>
        <family val="1"/>
      </rPr>
      <t>CY</t>
    </r>
  </si>
  <si>
    <r>
      <rPr>
        <sz val="12"/>
        <color rgb="FF231F20"/>
        <rFont val="Times New Roman"/>
        <family val="1"/>
      </rPr>
      <t>Borrow</t>
    </r>
  </si>
  <si>
    <r>
      <rPr>
        <sz val="12"/>
        <color rgb="FF231F20"/>
        <rFont val="Times New Roman"/>
        <family val="1"/>
      </rPr>
      <t>Select Backfill Material</t>
    </r>
  </si>
  <si>
    <r>
      <rPr>
        <sz val="12"/>
        <color rgb="FF231F20"/>
        <rFont val="Times New Roman"/>
        <family val="1"/>
      </rPr>
      <t>Miscellaneous Paving</t>
    </r>
  </si>
  <si>
    <r>
      <rPr>
        <sz val="12"/>
        <color rgb="FF231F20"/>
        <rFont val="Times New Roman"/>
        <family val="1"/>
      </rPr>
      <t>SY</t>
    </r>
  </si>
  <si>
    <r>
      <rPr>
        <sz val="12"/>
        <color rgb="FF231F20"/>
        <rFont val="Times New Roman"/>
        <family val="1"/>
      </rPr>
      <t>Reinforced Concrete for Minor Structures- Retaining Wall, Spillway, Trail Turndown and Collar
Connector</t>
    </r>
  </si>
  <si>
    <r>
      <rPr>
        <sz val="12"/>
        <color rgb="FF231F20"/>
        <rFont val="Times New Roman"/>
        <family val="1"/>
      </rPr>
      <t>Structural Steel for Miscellaneous Structures</t>
    </r>
  </si>
  <si>
    <r>
      <rPr>
        <sz val="12"/>
        <color rgb="FF231F20"/>
        <rFont val="Times New Roman"/>
        <family val="1"/>
      </rPr>
      <t>LB</t>
    </r>
  </si>
  <si>
    <r>
      <rPr>
        <sz val="12"/>
        <color rgb="FF231F20"/>
        <rFont val="Times New Roman"/>
        <family val="1"/>
      </rPr>
      <t>18" Culvert Pipe</t>
    </r>
  </si>
  <si>
    <r>
      <rPr>
        <sz val="12"/>
        <color rgb="FF231F20"/>
        <rFont val="Times New Roman"/>
        <family val="1"/>
      </rPr>
      <t>LF</t>
    </r>
  </si>
  <si>
    <r>
      <rPr>
        <sz val="12"/>
        <color rgb="FF231F20"/>
        <rFont val="Times New Roman"/>
        <family val="1"/>
      </rPr>
      <t>18" Culvert Pipe End Section</t>
    </r>
  </si>
  <si>
    <r>
      <rPr>
        <sz val="12"/>
        <color rgb="FF231F20"/>
        <rFont val="Times New Roman"/>
        <family val="1"/>
      </rPr>
      <t>EA</t>
    </r>
  </si>
  <si>
    <r>
      <rPr>
        <sz val="12"/>
        <color rgb="FF231F20"/>
        <rFont val="Times New Roman"/>
        <family val="1"/>
      </rPr>
      <t>Riprap Class A</t>
    </r>
  </si>
  <si>
    <r>
      <rPr>
        <sz val="12"/>
        <color rgb="FF231F20"/>
        <rFont val="Times New Roman"/>
        <family val="1"/>
      </rPr>
      <t>Removal of Structures and Obstructions Incl. Curb &amp; Gutter, Sidewalk, Ramp,
Stairs</t>
    </r>
  </si>
  <si>
    <r>
      <rPr>
        <sz val="12"/>
        <color rgb="FF231F20"/>
        <rFont val="Times New Roman"/>
        <family val="1"/>
      </rPr>
      <t>SWPPP Plan Preparation &amp; Maintenance</t>
    </r>
  </si>
  <si>
    <r>
      <rPr>
        <sz val="12"/>
        <color rgb="FF231F20"/>
        <rFont val="Times New Roman"/>
        <family val="1"/>
      </rPr>
      <t>Concrete Sidewalk 6"</t>
    </r>
  </si>
  <si>
    <r>
      <rPr>
        <sz val="12"/>
        <color rgb="FF231F20"/>
        <rFont val="Times New Roman"/>
        <family val="1"/>
      </rPr>
      <t>Header Curb</t>
    </r>
  </si>
  <si>
    <r>
      <rPr>
        <sz val="12"/>
        <color rgb="FF231F20"/>
        <rFont val="Times New Roman"/>
        <family val="1"/>
      </rPr>
      <t>Concrete Vertical Curb and Gutter type B 6" x 24"</t>
    </r>
  </si>
  <si>
    <r>
      <rPr>
        <sz val="12"/>
        <color rgb="FF231F20"/>
        <rFont val="Times New Roman"/>
        <family val="1"/>
      </rPr>
      <t>Vibration Monitoring</t>
    </r>
  </si>
  <si>
    <r>
      <rPr>
        <sz val="12"/>
        <color rgb="FF231F20"/>
        <rFont val="Times New Roman"/>
        <family val="1"/>
      </rPr>
      <t>Video recording</t>
    </r>
  </si>
  <si>
    <r>
      <rPr>
        <sz val="12"/>
        <color rgb="FF231F20"/>
        <rFont val="Times New Roman"/>
        <family val="1"/>
      </rPr>
      <t>Traffic Control
Management</t>
    </r>
  </si>
  <si>
    <r>
      <rPr>
        <sz val="12"/>
        <color rgb="FF231F20"/>
        <rFont val="Times New Roman"/>
        <family val="1"/>
      </rPr>
      <t>Mobilization</t>
    </r>
  </si>
  <si>
    <r>
      <rPr>
        <sz val="12"/>
        <color rgb="FF231F20"/>
        <rFont val="Times New Roman"/>
        <family val="1"/>
      </rPr>
      <t>Median Drop Inlet Type I
(Urban) H=0'0" to 3'0"</t>
    </r>
  </si>
  <si>
    <r>
      <rPr>
        <sz val="12"/>
        <color rgb="FF231F20"/>
        <rFont val="Times New Roman"/>
        <family val="1"/>
      </rPr>
      <t>Median Drop Inlet Type I- A, 0' to 4'</t>
    </r>
  </si>
  <si>
    <r>
      <rPr>
        <sz val="12"/>
        <color rgb="FF231F20"/>
        <rFont val="Times New Roman"/>
        <family val="1"/>
      </rPr>
      <t>Preconstruction Utility Survey</t>
    </r>
  </si>
  <si>
    <r>
      <rPr>
        <sz val="12"/>
        <color rgb="FF231F20"/>
        <rFont val="Times New Roman"/>
        <family val="1"/>
      </rPr>
      <t>Polyvinyl Chloride Pipe-4"</t>
    </r>
  </si>
  <si>
    <r>
      <rPr>
        <sz val="12"/>
        <color rgb="FF231F20"/>
        <rFont val="Times New Roman"/>
        <family val="1"/>
      </rPr>
      <t>Landscape, Complete</t>
    </r>
  </si>
  <si>
    <r>
      <rPr>
        <sz val="12"/>
        <color rgb="FF231F20"/>
        <rFont val="Times New Roman"/>
        <family val="1"/>
      </rPr>
      <t>Irrigation System
Complete</t>
    </r>
  </si>
  <si>
    <r>
      <rPr>
        <sz val="12"/>
        <color rgb="FF231F20"/>
        <rFont val="Times New Roman"/>
        <family val="1"/>
      </rPr>
      <t>Panel Signs</t>
    </r>
  </si>
  <si>
    <r>
      <rPr>
        <sz val="12"/>
        <color rgb="FF231F20"/>
        <rFont val="Times New Roman"/>
        <family val="1"/>
      </rPr>
      <t>SF</t>
    </r>
  </si>
  <si>
    <r>
      <rPr>
        <sz val="12"/>
        <color rgb="FF231F20"/>
        <rFont val="Times New Roman"/>
        <family val="1"/>
      </rPr>
      <t>Steel Post and Base Post for Aluminum Panel Signs</t>
    </r>
  </si>
  <si>
    <r>
      <rPr>
        <sz val="12"/>
        <color rgb="FF231F20"/>
        <rFont val="Times New Roman"/>
        <family val="1"/>
      </rPr>
      <t>Remove and Reset Panel
Sign</t>
    </r>
  </si>
  <si>
    <r>
      <rPr>
        <sz val="12"/>
        <color rgb="FF231F20"/>
        <rFont val="Times New Roman"/>
        <family val="1"/>
      </rPr>
      <t>Traffic Control Devices for Construction</t>
    </r>
  </si>
  <si>
    <r>
      <rPr>
        <sz val="12"/>
        <color rgb="FF231F20"/>
        <rFont val="Times New Roman"/>
        <family val="1"/>
      </rPr>
      <t>Construction Staking By Contractor</t>
    </r>
  </si>
  <si>
    <r>
      <rPr>
        <sz val="12"/>
        <color rgb="FF231F20"/>
        <rFont val="Times New Roman"/>
        <family val="1"/>
      </rPr>
      <t>Post Construction Plans</t>
    </r>
  </si>
  <si>
    <r>
      <rPr>
        <sz val="12"/>
        <color rgb="FF231F20"/>
        <rFont val="Times New Roman"/>
        <family val="1"/>
      </rPr>
      <t>Unique Item 1-Beehive Grate</t>
    </r>
  </si>
  <si>
    <r>
      <rPr>
        <sz val="12"/>
        <color rgb="FF231F20"/>
        <rFont val="Times New Roman"/>
        <family val="1"/>
      </rPr>
      <t>Pedestrian/Bicycle Railing</t>
    </r>
  </si>
  <si>
    <r>
      <rPr>
        <b/>
        <sz val="12"/>
        <color rgb="FF231F20"/>
        <rFont val="Times New Roman"/>
        <family val="1"/>
      </rPr>
      <t>ADDITIVE ALTERNATIVE 1 - IRRIGATION SPRAY SYSTEM</t>
    </r>
  </si>
  <si>
    <r>
      <rPr>
        <b/>
        <sz val="12"/>
        <color rgb="FF231F20"/>
        <rFont val="Times New Roman"/>
        <family val="1"/>
      </rPr>
      <t>UNIT PRICE</t>
    </r>
  </si>
  <si>
    <r>
      <rPr>
        <sz val="12"/>
        <color rgb="FF231F20"/>
        <rFont val="Times New Roman"/>
        <family val="1"/>
      </rPr>
      <t>A-1</t>
    </r>
  </si>
  <si>
    <r>
      <t xml:space="preserve">Crusher Fines Paving, </t>
    </r>
    <r>
      <rPr>
        <sz val="12"/>
        <color rgb="FF161616"/>
        <rFont val="Times New Roman"/>
        <family val="1"/>
      </rPr>
      <t xml:space="preserve">4" </t>
    </r>
    <r>
      <rPr>
        <sz val="12"/>
        <color rgb="FF050505"/>
        <rFont val="Times New Roman"/>
        <family val="1"/>
      </rPr>
      <t xml:space="preserve">depth </t>
    </r>
    <r>
      <rPr>
        <sz val="12"/>
        <color rgb="FF776E69"/>
        <rFont val="Times New Roman"/>
        <family val="1"/>
      </rPr>
      <t>.</t>
    </r>
  </si>
  <si>
    <r>
      <t xml:space="preserve">Cobble </t>
    </r>
    <r>
      <rPr>
        <sz val="12"/>
        <color rgb="FF2A2A2A"/>
        <rFont val="Times New Roman"/>
        <family val="1"/>
      </rPr>
      <t xml:space="preserve">(8" </t>
    </r>
    <r>
      <rPr>
        <sz val="12"/>
        <color rgb="FF050505"/>
        <rFont val="Times New Roman"/>
        <family val="1"/>
      </rPr>
      <t xml:space="preserve">depth, </t>
    </r>
    <r>
      <rPr>
        <sz val="12"/>
        <color rgb="FF161616"/>
        <rFont val="Times New Roman"/>
        <family val="1"/>
      </rPr>
      <t xml:space="preserve">4"-8" </t>
    </r>
    <r>
      <rPr>
        <sz val="12"/>
        <color rgb="FF050505"/>
        <rFont val="Times New Roman"/>
        <family val="1"/>
      </rPr>
      <t>angular, colored)</t>
    </r>
  </si>
  <si>
    <r>
      <t xml:space="preserve">Gravel, </t>
    </r>
    <r>
      <rPr>
        <sz val="12"/>
        <color rgb="FF161616"/>
        <rFont val="Times New Roman"/>
        <family val="1"/>
      </rPr>
      <t xml:space="preserve">3" </t>
    </r>
    <r>
      <rPr>
        <sz val="12"/>
        <color rgb="FF050505"/>
        <rFont val="Times New Roman"/>
        <family val="1"/>
      </rPr>
      <t>depth</t>
    </r>
  </si>
  <si>
    <r>
      <t xml:space="preserve">Stone Retaining Curb/ Wall </t>
    </r>
    <r>
      <rPr>
        <sz val="12"/>
        <color rgb="FF2A2A2A"/>
        <rFont val="Times New Roman"/>
        <family val="1"/>
      </rPr>
      <t xml:space="preserve">(dry-stacked </t>
    </r>
    <r>
      <rPr>
        <sz val="12"/>
        <color rgb="FF050505"/>
        <rFont val="Times New Roman"/>
        <family val="1"/>
      </rPr>
      <t>stone)</t>
    </r>
  </si>
  <si>
    <r>
      <t xml:space="preserve">Curb, Header </t>
    </r>
    <r>
      <rPr>
        <sz val="12"/>
        <color rgb="FF161616"/>
        <rFont val="Times New Roman"/>
        <family val="1"/>
      </rPr>
      <t xml:space="preserve">(4"width x12" </t>
    </r>
    <r>
      <rPr>
        <sz val="12"/>
        <color rgb="FF050505"/>
        <rFont val="Times New Roman"/>
        <family val="1"/>
      </rPr>
      <t>depth, colored)</t>
    </r>
  </si>
  <si>
    <r>
      <t xml:space="preserve">Fence, </t>
    </r>
    <r>
      <rPr>
        <sz val="12"/>
        <color rgb="FF050505"/>
        <rFont val="Times New Roman"/>
        <family val="1"/>
      </rPr>
      <t xml:space="preserve">6' </t>
    </r>
    <r>
      <rPr>
        <sz val="12"/>
        <color rgb="FF161616"/>
        <rFont val="Times New Roman"/>
        <family val="1"/>
      </rPr>
      <t xml:space="preserve">tall </t>
    </r>
    <r>
      <rPr>
        <sz val="12"/>
        <color rgb="FF050505"/>
        <rFont val="Times New Roman"/>
        <family val="1"/>
      </rPr>
      <t>Coyote</t>
    </r>
  </si>
  <si>
    <r>
      <t>Fence</t>
    </r>
    <r>
      <rPr>
        <sz val="12"/>
        <color rgb="FF3D3D3D"/>
        <rFont val="Times New Roman"/>
        <family val="1"/>
      </rPr>
      <t xml:space="preserve">, </t>
    </r>
    <r>
      <rPr>
        <sz val="12"/>
        <color rgb="FF050505"/>
        <rFont val="Times New Roman"/>
        <family val="1"/>
      </rPr>
      <t>Temporary Tree Preservation</t>
    </r>
  </si>
  <si>
    <r>
      <t xml:space="preserve">Trees </t>
    </r>
    <r>
      <rPr>
        <sz val="12"/>
        <color rgb="FF050505"/>
        <rFont val="Times New Roman"/>
        <family val="1"/>
      </rPr>
      <t xml:space="preserve">- Large Deciduous </t>
    </r>
    <r>
      <rPr>
        <sz val="12"/>
        <color rgb="FF2A2A2A"/>
        <rFont val="Times New Roman"/>
        <family val="1"/>
      </rPr>
      <t xml:space="preserve">(2"- </t>
    </r>
    <r>
      <rPr>
        <sz val="12"/>
        <color rgb="FF050505"/>
        <rFont val="Times New Roman"/>
        <family val="1"/>
      </rPr>
      <t>2 1/2 "caliper)</t>
    </r>
  </si>
  <si>
    <r>
      <t xml:space="preserve">Trees - Smail Deciduous </t>
    </r>
    <r>
      <rPr>
        <sz val="12"/>
        <color rgb="FF161616"/>
        <rFont val="Times New Roman"/>
        <family val="1"/>
      </rPr>
      <t xml:space="preserve">(6'-8' </t>
    </r>
    <r>
      <rPr>
        <sz val="12"/>
        <color rgb="FF050505"/>
        <rFont val="Times New Roman"/>
        <family val="1"/>
      </rPr>
      <t>height)</t>
    </r>
  </si>
  <si>
    <r>
      <t xml:space="preserve">Trees - Evergreen </t>
    </r>
    <r>
      <rPr>
        <sz val="12"/>
        <color rgb="FF161616"/>
        <rFont val="Times New Roman"/>
        <family val="1"/>
      </rPr>
      <t xml:space="preserve">(BB </t>
    </r>
    <r>
      <rPr>
        <sz val="12"/>
        <color rgb="FF050505"/>
        <rFont val="Times New Roman"/>
        <family val="1"/>
      </rPr>
      <t>6'-8')</t>
    </r>
  </si>
  <si>
    <r>
      <t xml:space="preserve">Trees - Evergreen </t>
    </r>
    <r>
      <rPr>
        <sz val="12"/>
        <color rgb="FF161616"/>
        <rFont val="Times New Roman"/>
        <family val="1"/>
      </rPr>
      <t xml:space="preserve">(15 gal., </t>
    </r>
    <r>
      <rPr>
        <sz val="12"/>
        <color rgb="FF050505"/>
        <rFont val="Times New Roman"/>
        <family val="1"/>
      </rPr>
      <t xml:space="preserve">6' </t>
    </r>
    <r>
      <rPr>
        <sz val="12"/>
        <color rgb="FF161616"/>
        <rFont val="Times New Roman"/>
        <family val="1"/>
      </rPr>
      <t>height)</t>
    </r>
  </si>
  <si>
    <r>
      <t xml:space="preserve">Shrubs </t>
    </r>
    <r>
      <rPr>
        <sz val="12"/>
        <color rgb="FF161616"/>
        <rFont val="Times New Roman"/>
        <family val="1"/>
      </rPr>
      <t>(5 Qal.)</t>
    </r>
  </si>
  <si>
    <r>
      <t xml:space="preserve">Perennials/ Ornamental Grasses </t>
    </r>
    <r>
      <rPr>
        <sz val="12"/>
        <color rgb="FF161616"/>
        <rFont val="Times New Roman"/>
        <family val="1"/>
      </rPr>
      <t>(1 gal.)</t>
    </r>
  </si>
  <si>
    <r>
      <t>Soil Improvements</t>
    </r>
    <r>
      <rPr>
        <sz val="12"/>
        <color rgb="FF3D3D3D"/>
        <rFont val="Times New Roman"/>
        <family val="1"/>
      </rPr>
      <t xml:space="preserve">, </t>
    </r>
    <r>
      <rPr>
        <sz val="12"/>
        <color rgb="FF050505"/>
        <rFont val="Times New Roman"/>
        <family val="1"/>
      </rPr>
      <t xml:space="preserve">shrubs and </t>
    </r>
    <r>
      <rPr>
        <sz val="12"/>
        <color rgb="FF161616"/>
        <rFont val="Times New Roman"/>
        <family val="1"/>
      </rPr>
      <t>qrasses</t>
    </r>
  </si>
  <si>
    <r>
      <t xml:space="preserve">Infiltration Basin, planting mix </t>
    </r>
    <r>
      <rPr>
        <sz val="12"/>
        <color rgb="FF161616"/>
        <rFont val="Times New Roman"/>
        <family val="1"/>
      </rPr>
      <t xml:space="preserve">(18" </t>
    </r>
    <r>
      <rPr>
        <sz val="12"/>
        <color rgb="FF050505"/>
        <rFont val="Times New Roman"/>
        <family val="1"/>
      </rPr>
      <t>depth)</t>
    </r>
  </si>
  <si>
    <r>
      <t xml:space="preserve">Landscape </t>
    </r>
    <r>
      <rPr>
        <sz val="12"/>
        <color rgb="FF050505"/>
        <rFont val="Times New Roman"/>
        <family val="1"/>
      </rPr>
      <t xml:space="preserve">Maintenance </t>
    </r>
    <r>
      <rPr>
        <sz val="12"/>
        <color rgb="FF161616"/>
        <rFont val="Times New Roman"/>
        <family val="1"/>
      </rPr>
      <t>(12-month period)</t>
    </r>
  </si>
  <si>
    <r>
      <t xml:space="preserve">= </t>
    </r>
    <r>
      <rPr>
        <b/>
        <sz val="12"/>
        <color rgb="FF050505"/>
        <rFont val="Times New Roman"/>
        <family val="1"/>
      </rPr>
      <t>(Sum of Line Items 1 through 21)</t>
    </r>
  </si>
  <si>
    <r>
      <t xml:space="preserve">Drip Blowout Assembly </t>
    </r>
    <r>
      <rPr>
        <sz val="12"/>
        <color rgb="FF212121"/>
        <rFont val="Times New Roman"/>
        <family val="1"/>
      </rPr>
      <t xml:space="preserve">- </t>
    </r>
    <r>
      <rPr>
        <sz val="12"/>
        <color rgb="FF0A0A0A"/>
        <rFont val="Times New Roman"/>
        <family val="1"/>
      </rPr>
      <t>PVC Ball Valve and Indicator Head</t>
    </r>
  </si>
  <si>
    <r>
      <t xml:space="preserve">Lateral </t>
    </r>
    <r>
      <rPr>
        <sz val="12"/>
        <color rgb="FF212121"/>
        <rFont val="Times New Roman"/>
        <family val="1"/>
      </rPr>
      <t xml:space="preserve">- </t>
    </r>
    <r>
      <rPr>
        <sz val="12"/>
        <color rgb="FF0A0A0A"/>
        <rFont val="Times New Roman"/>
        <family val="1"/>
      </rPr>
      <t xml:space="preserve">80# NSF Poly </t>
    </r>
    <r>
      <rPr>
        <sz val="12"/>
        <color rgb="FF212121"/>
        <rFont val="Times New Roman"/>
        <family val="1"/>
      </rPr>
      <t xml:space="preserve">- </t>
    </r>
    <r>
      <rPr>
        <b/>
        <sz val="12"/>
        <color rgb="FF0A0A0A"/>
        <rFont val="Times New Roman"/>
        <family val="1"/>
      </rPr>
      <t>1"</t>
    </r>
  </si>
  <si>
    <r>
      <t xml:space="preserve">Service Line </t>
    </r>
    <r>
      <rPr>
        <sz val="12"/>
        <color rgb="FF212121"/>
        <rFont val="Times New Roman"/>
        <family val="1"/>
      </rPr>
      <t xml:space="preserve">- </t>
    </r>
    <r>
      <rPr>
        <sz val="12"/>
        <color rgb="FF0A0A0A"/>
        <rFont val="Times New Roman"/>
        <family val="1"/>
      </rPr>
      <t>Type K Coooer - 3/4"</t>
    </r>
  </si>
  <si>
    <r>
      <t xml:space="preserve">Sleevinq - Class 160 </t>
    </r>
    <r>
      <rPr>
        <sz val="12"/>
        <color rgb="FF2F2F2F"/>
        <rFont val="Times New Roman"/>
        <family val="1"/>
      </rPr>
      <t xml:space="preserve">- </t>
    </r>
    <r>
      <rPr>
        <sz val="12"/>
        <color rgb="FF0A0A0A"/>
        <rFont val="Times New Roman"/>
        <family val="1"/>
      </rPr>
      <t>4"</t>
    </r>
  </si>
  <si>
    <r>
      <t xml:space="preserve">Electric Controller - Wall </t>
    </r>
    <r>
      <rPr>
        <sz val="12"/>
        <color rgb="FF242424"/>
        <rFont val="Times New Roman"/>
        <family val="1"/>
      </rPr>
      <t>Mount</t>
    </r>
  </si>
  <si>
    <r>
      <t xml:space="preserve">Electric </t>
    </r>
    <r>
      <rPr>
        <sz val="12"/>
        <color rgb="FF242424"/>
        <rFont val="Times New Roman"/>
        <family val="1"/>
      </rPr>
      <t xml:space="preserve">Control </t>
    </r>
    <r>
      <rPr>
        <sz val="12"/>
        <color rgb="FF0F0F0F"/>
        <rFont val="Times New Roman"/>
        <family val="1"/>
      </rPr>
      <t xml:space="preserve">Valve Assembly </t>
    </r>
    <r>
      <rPr>
        <sz val="12"/>
        <color rgb="FF242424"/>
        <rFont val="Times New Roman"/>
        <family val="1"/>
      </rPr>
      <t>- 1"</t>
    </r>
  </si>
  <si>
    <r>
      <t xml:space="preserve">12" </t>
    </r>
    <r>
      <rPr>
        <sz val="12"/>
        <color rgb="FF0F0F0F"/>
        <rFont val="Times New Roman"/>
        <family val="1"/>
      </rPr>
      <t>Pop-up Spray Head Assembly</t>
    </r>
  </si>
  <si>
    <r>
      <t xml:space="preserve">12" </t>
    </r>
    <r>
      <rPr>
        <sz val="12"/>
        <color rgb="FF0F0F0F"/>
        <rFont val="Times New Roman"/>
        <family val="1"/>
      </rPr>
      <t>Rotor Head Assembly</t>
    </r>
  </si>
  <si>
    <r>
      <t xml:space="preserve">Sleeving - DR11 HOPE </t>
    </r>
    <r>
      <rPr>
        <sz val="12"/>
        <color rgb="FF242424"/>
        <rFont val="Times New Roman"/>
        <family val="1"/>
      </rPr>
      <t xml:space="preserve">- </t>
    </r>
    <r>
      <rPr>
        <sz val="12"/>
        <color rgb="FF0F0F0F"/>
        <rFont val="Times New Roman"/>
        <family val="1"/>
      </rPr>
      <t>2"</t>
    </r>
  </si>
  <si>
    <r>
      <t xml:space="preserve">Mainline </t>
    </r>
    <r>
      <rPr>
        <sz val="12"/>
        <color rgb="FF242424"/>
        <rFont val="Times New Roman"/>
        <family val="1"/>
      </rPr>
      <t xml:space="preserve">- </t>
    </r>
    <r>
      <rPr>
        <sz val="12"/>
        <color rgb="FF0F0F0F"/>
        <rFont val="Times New Roman"/>
        <family val="1"/>
      </rPr>
      <t>Schedule 40 PVC - 1-1</t>
    </r>
    <r>
      <rPr>
        <sz val="12"/>
        <color rgb="FF3B3B3B"/>
        <rFont val="Times New Roman"/>
        <family val="1"/>
      </rPr>
      <t>/</t>
    </r>
    <r>
      <rPr>
        <sz val="12"/>
        <color rgb="FF0F0F0F"/>
        <rFont val="Times New Roman"/>
        <family val="1"/>
      </rPr>
      <t>2"</t>
    </r>
  </si>
  <si>
    <r>
      <t xml:space="preserve">Lateral - Schedule 40 PVC </t>
    </r>
    <r>
      <rPr>
        <sz val="12"/>
        <color rgb="FF242424"/>
        <rFont val="Times New Roman"/>
        <family val="1"/>
      </rPr>
      <t xml:space="preserve">- </t>
    </r>
    <r>
      <rPr>
        <sz val="12"/>
        <color rgb="FF0F0F0F"/>
        <rFont val="Times New Roman"/>
        <family val="1"/>
      </rPr>
      <t>1"</t>
    </r>
  </si>
  <si>
    <r>
      <t xml:space="preserve">SleevinQ </t>
    </r>
    <r>
      <rPr>
        <sz val="12"/>
        <color rgb="FF242424"/>
        <rFont val="Times New Roman"/>
        <family val="1"/>
      </rPr>
      <t xml:space="preserve">- </t>
    </r>
    <r>
      <rPr>
        <sz val="12"/>
        <color rgb="FF0F0F0F"/>
        <rFont val="Times New Roman"/>
        <family val="1"/>
      </rPr>
      <t xml:space="preserve">Class 160 </t>
    </r>
    <r>
      <rPr>
        <sz val="12"/>
        <color rgb="FF242424"/>
        <rFont val="Times New Roman"/>
        <family val="1"/>
      </rPr>
      <t xml:space="preserve">- </t>
    </r>
    <r>
      <rPr>
        <sz val="12"/>
        <color rgb="FF0F0F0F"/>
        <rFont val="Times New Roman"/>
        <family val="1"/>
      </rPr>
      <t>2"</t>
    </r>
  </si>
  <si>
    <r>
      <t xml:space="preserve">664995 - Irrigation System Add-Alt Complete (LUMP SUM) = (Sum of Line Items 1 thru </t>
    </r>
    <r>
      <rPr>
        <b/>
        <sz val="12"/>
        <color rgb="FF242424"/>
        <rFont val="Times New Roman"/>
        <family val="1"/>
      </rPr>
      <t>11)</t>
    </r>
  </si>
  <si>
    <t>Star Paving</t>
  </si>
  <si>
    <t>HO Construction PRICE</t>
  </si>
  <si>
    <t>Star Paving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</si>
</sst>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50505"/>
      <name val="Times New Roman"/>
      <family val="1"/>
    </font>
    <font>
      <sz val="12"/>
      <color rgb="FF161616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50505"/>
      <name val="Times New Roman"/>
      <family val="1"/>
    </font>
    <font>
      <sz val="12"/>
      <color rgb="FF776E69"/>
      <name val="Times New Roman"/>
      <family val="1"/>
    </font>
    <font>
      <sz val="12"/>
      <color rgb="FF2A2A2A"/>
      <name val="Times New Roman"/>
      <family val="1"/>
    </font>
    <font>
      <sz val="12"/>
      <color rgb="FF3D3D3D"/>
      <name val="Times New Roman"/>
      <family val="1"/>
    </font>
    <font>
      <b/>
      <sz val="12"/>
      <color rgb="FF0A0A0A"/>
      <name val="Times New Roman"/>
      <family val="1"/>
    </font>
    <font>
      <sz val="12"/>
      <color rgb="FF0A0A0A"/>
      <name val="Times New Roman"/>
      <family val="1"/>
    </font>
    <font>
      <sz val="12"/>
      <color rgb="FF212121"/>
      <name val="Times New Roman"/>
      <family val="1"/>
    </font>
    <font>
      <sz val="12"/>
      <color rgb="FF2F2F2F"/>
      <name val="Times New Roman"/>
      <family val="1"/>
    </font>
    <font>
      <b/>
      <sz val="12"/>
      <color rgb="FF0F0F0F"/>
      <name val="Times New Roman"/>
      <family val="1"/>
    </font>
    <font>
      <sz val="12"/>
      <color rgb="FF0F0F0F"/>
      <name val="Times New Roman"/>
      <family val="1"/>
    </font>
    <font>
      <sz val="12"/>
      <color rgb="FF242424"/>
      <name val="Times New Roman"/>
      <family val="1"/>
    </font>
    <font>
      <sz val="12"/>
      <color rgb="FF3B3B3B"/>
      <name val="Times New Roman"/>
      <family val="1"/>
    </font>
    <font>
      <b/>
      <sz val="12"/>
      <color rgb="FF242424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 applyAlignment="1">
      <alignment horizontal="left" vertical="top"/>
    </xf>
    <xf numFmtId="0" fontId="2" fillId="0" borderId="0" xfId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top"/>
    </xf>
    <xf numFmtId="1" fontId="8" fillId="0" borderId="18" xfId="0" applyNumberFormat="1" applyFont="1" applyBorder="1" applyAlignment="1">
      <alignment horizontal="center" vertical="top" shrinkToFit="1"/>
    </xf>
    <xf numFmtId="1" fontId="8" fillId="0" borderId="18" xfId="0" applyNumberFormat="1" applyFont="1" applyBorder="1" applyAlignment="1">
      <alignment horizontal="right" vertical="top" indent="2" shrinkToFi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vertical="top" shrinkToFit="1"/>
    </xf>
    <xf numFmtId="1" fontId="8" fillId="0" borderId="0" xfId="0" applyNumberFormat="1" applyFont="1" applyAlignment="1">
      <alignment horizontal="center" vertical="top" shrinkToFit="1"/>
    </xf>
    <xf numFmtId="1" fontId="8" fillId="0" borderId="0" xfId="0" applyNumberFormat="1" applyFont="1" applyAlignment="1">
      <alignment horizontal="right" vertical="top" indent="2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right" vertical="top" wrapText="1" indent="1"/>
    </xf>
    <xf numFmtId="0" fontId="6" fillId="0" borderId="19" xfId="0" applyFont="1" applyBorder="1" applyAlignment="1">
      <alignment horizontal="left" vertical="top" wrapText="1"/>
    </xf>
    <xf numFmtId="164" fontId="10" fillId="0" borderId="19" xfId="0" applyNumberFormat="1" applyFont="1" applyBorder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5" fillId="0" borderId="17" xfId="0" applyNumberFormat="1" applyFont="1" applyBorder="1" applyAlignment="1">
      <alignment horizontal="left" vertical="top"/>
    </xf>
    <xf numFmtId="0" fontId="15" fillId="0" borderId="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left" vertical="top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164" fontId="19" fillId="0" borderId="10" xfId="0" applyNumberFormat="1" applyFont="1" applyBorder="1" applyAlignment="1">
      <alignment horizontal="center" vertical="top" wrapText="1"/>
    </xf>
    <xf numFmtId="164" fontId="19" fillId="0" borderId="15" xfId="0" applyNumberFormat="1" applyFont="1" applyBorder="1" applyAlignment="1">
      <alignment horizontal="left" vertical="center" wrapText="1" indent="5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top"/>
    </xf>
    <xf numFmtId="164" fontId="21" fillId="0" borderId="14" xfId="0" applyNumberFormat="1" applyFont="1" applyBorder="1" applyAlignment="1">
      <alignment horizontal="center" vertical="center" wrapText="1"/>
    </xf>
    <xf numFmtId="164" fontId="16" fillId="0" borderId="21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top"/>
    </xf>
    <xf numFmtId="164" fontId="1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164" fontId="15" fillId="0" borderId="14" xfId="0" applyNumberFormat="1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left" vertical="center" wrapText="1" indent="5"/>
    </xf>
    <xf numFmtId="0" fontId="11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left" indent="17"/>
    </xf>
  </cellXfs>
  <cellStyles count="3">
    <cellStyle name="Currency 2" xfId="2" xr:uid="{AC3C2719-3A1D-4812-9557-48D8D785E12C}"/>
    <cellStyle name="Normal" xfId="0" builtinId="0"/>
    <cellStyle name="Normal 2" xfId="1" xr:uid="{8F1E3DD9-9511-45C9-80CF-CE976FFE68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zoomScale="85" zoomScaleNormal="85" workbookViewId="0">
      <selection activeCell="A2" sqref="A2:D2"/>
    </sheetView>
  </sheetViews>
  <sheetFormatPr defaultRowHeight="33" customHeight="1" x14ac:dyDescent="0.2"/>
  <cols>
    <col min="1" max="1" width="14" style="4" customWidth="1"/>
    <col min="2" max="2" width="30.83203125" style="4" bestFit="1" customWidth="1"/>
    <col min="3" max="3" width="53.5" style="4" customWidth="1"/>
    <col min="4" max="4" width="10.5" style="4" bestFit="1" customWidth="1"/>
    <col min="5" max="5" width="30.83203125" style="4" customWidth="1"/>
    <col min="6" max="6" width="27.83203125" style="4" customWidth="1"/>
    <col min="7" max="7" width="21" style="4" customWidth="1"/>
    <col min="8" max="16384" width="9.33203125" style="4"/>
  </cols>
  <sheetData>
    <row r="1" spans="1:7" ht="33" customHeight="1" x14ac:dyDescent="0.25">
      <c r="A1" s="103" t="s">
        <v>0</v>
      </c>
      <c r="B1" s="103"/>
      <c r="C1" s="103"/>
      <c r="D1" s="103"/>
    </row>
    <row r="2" spans="1:7" ht="33" customHeight="1" x14ac:dyDescent="0.25">
      <c r="A2" s="103" t="s">
        <v>1</v>
      </c>
      <c r="B2" s="103"/>
      <c r="C2" s="103"/>
      <c r="D2" s="103"/>
    </row>
    <row r="3" spans="1:7" ht="33" customHeight="1" x14ac:dyDescent="0.25">
      <c r="A3" s="103" t="s">
        <v>2</v>
      </c>
      <c r="B3" s="103"/>
      <c r="C3" s="103"/>
      <c r="D3" s="103"/>
    </row>
    <row r="4" spans="1:7" ht="33" customHeight="1" x14ac:dyDescent="0.25">
      <c r="A4" s="103" t="s">
        <v>3</v>
      </c>
      <c r="B4" s="103"/>
      <c r="C4" s="103"/>
      <c r="D4" s="103"/>
    </row>
    <row r="5" spans="1:7" ht="33" customHeight="1" x14ac:dyDescent="0.25">
      <c r="A5" s="103" t="s">
        <v>4</v>
      </c>
      <c r="B5" s="103"/>
      <c r="C5" s="103"/>
      <c r="D5" s="103"/>
    </row>
    <row r="6" spans="1:7" ht="33" customHeight="1" thickBot="1" x14ac:dyDescent="0.3">
      <c r="A6" s="1"/>
      <c r="B6" s="1"/>
      <c r="C6" s="1"/>
      <c r="D6" s="1"/>
    </row>
    <row r="7" spans="1:7" ht="33" customHeight="1" thickBot="1" x14ac:dyDescent="0.25">
      <c r="A7" s="5" t="s">
        <v>43</v>
      </c>
      <c r="B7" s="6" t="s">
        <v>44</v>
      </c>
      <c r="C7" s="6" t="s">
        <v>45</v>
      </c>
      <c r="D7" s="5" t="s">
        <v>46</v>
      </c>
      <c r="E7" s="6" t="s">
        <v>47</v>
      </c>
      <c r="F7" s="7" t="s">
        <v>5</v>
      </c>
      <c r="G7" s="7" t="s">
        <v>121</v>
      </c>
    </row>
    <row r="8" spans="1:7" ht="17.25" customHeight="1" thickBot="1" x14ac:dyDescent="0.3">
      <c r="A8" s="8"/>
      <c r="B8" s="8"/>
      <c r="C8" s="8"/>
      <c r="D8" s="8"/>
      <c r="E8" s="8"/>
      <c r="F8" s="9"/>
      <c r="G8" s="8"/>
    </row>
    <row r="9" spans="1:7" ht="33" customHeight="1" thickBot="1" x14ac:dyDescent="0.25">
      <c r="A9" s="10">
        <v>1</v>
      </c>
      <c r="B9" s="11">
        <v>201000</v>
      </c>
      <c r="C9" s="12" t="s">
        <v>48</v>
      </c>
      <c r="D9" s="13" t="s">
        <v>49</v>
      </c>
      <c r="E9" s="10">
        <v>1</v>
      </c>
      <c r="F9" s="14">
        <v>15000</v>
      </c>
      <c r="G9" s="15">
        <v>150000</v>
      </c>
    </row>
    <row r="10" spans="1:7" ht="33" customHeight="1" thickBot="1" x14ac:dyDescent="0.25">
      <c r="A10" s="10">
        <v>2</v>
      </c>
      <c r="B10" s="11">
        <v>203000</v>
      </c>
      <c r="C10" s="12" t="s">
        <v>50</v>
      </c>
      <c r="D10" s="13" t="s">
        <v>51</v>
      </c>
      <c r="E10" s="10">
        <v>450</v>
      </c>
      <c r="F10" s="14">
        <v>32400</v>
      </c>
      <c r="G10" s="15">
        <v>40500</v>
      </c>
    </row>
    <row r="11" spans="1:7" ht="33" customHeight="1" thickBot="1" x14ac:dyDescent="0.25">
      <c r="A11" s="10">
        <v>3</v>
      </c>
      <c r="B11" s="11">
        <v>203100</v>
      </c>
      <c r="C11" s="12" t="s">
        <v>52</v>
      </c>
      <c r="D11" s="13" t="s">
        <v>51</v>
      </c>
      <c r="E11" s="10">
        <v>2200</v>
      </c>
      <c r="F11" s="14">
        <v>167200</v>
      </c>
      <c r="G11" s="15">
        <v>176000</v>
      </c>
    </row>
    <row r="12" spans="1:7" ht="33" customHeight="1" thickBot="1" x14ac:dyDescent="0.25">
      <c r="A12" s="10">
        <v>4</v>
      </c>
      <c r="B12" s="11">
        <v>206100</v>
      </c>
      <c r="C12" s="12" t="s">
        <v>53</v>
      </c>
      <c r="D12" s="13" t="s">
        <v>51</v>
      </c>
      <c r="E12" s="10">
        <v>50</v>
      </c>
      <c r="F12" s="14">
        <v>3500</v>
      </c>
      <c r="G12" s="15">
        <v>5000</v>
      </c>
    </row>
    <row r="13" spans="1:7" ht="33" customHeight="1" thickBot="1" x14ac:dyDescent="0.25">
      <c r="A13" s="10">
        <v>5</v>
      </c>
      <c r="B13" s="11">
        <v>417000</v>
      </c>
      <c r="C13" s="12" t="s">
        <v>54</v>
      </c>
      <c r="D13" s="13" t="s">
        <v>55</v>
      </c>
      <c r="E13" s="10">
        <v>60</v>
      </c>
      <c r="F13" s="14">
        <v>8100</v>
      </c>
      <c r="G13" s="15">
        <v>9000</v>
      </c>
    </row>
    <row r="14" spans="1:7" ht="33" customHeight="1" thickBot="1" x14ac:dyDescent="0.25">
      <c r="A14" s="10">
        <v>6</v>
      </c>
      <c r="B14" s="11">
        <v>515000</v>
      </c>
      <c r="C14" s="16" t="s">
        <v>56</v>
      </c>
      <c r="D14" s="13" t="s">
        <v>51</v>
      </c>
      <c r="E14" s="10">
        <v>100</v>
      </c>
      <c r="F14" s="14">
        <v>130000</v>
      </c>
      <c r="G14" s="15">
        <v>280000</v>
      </c>
    </row>
    <row r="15" spans="1:7" ht="33" customHeight="1" thickBot="1" x14ac:dyDescent="0.25">
      <c r="A15" s="10">
        <v>7</v>
      </c>
      <c r="B15" s="11">
        <v>541200</v>
      </c>
      <c r="C15" s="12" t="s">
        <v>57</v>
      </c>
      <c r="D15" s="13" t="s">
        <v>58</v>
      </c>
      <c r="E15" s="17">
        <v>25300</v>
      </c>
      <c r="F15" s="14">
        <v>94875</v>
      </c>
      <c r="G15" s="15">
        <v>126500</v>
      </c>
    </row>
    <row r="16" spans="1:7" ht="33" customHeight="1" thickBot="1" x14ac:dyDescent="0.25">
      <c r="A16" s="10">
        <v>8</v>
      </c>
      <c r="B16" s="11">
        <v>570018</v>
      </c>
      <c r="C16" s="12" t="s">
        <v>59</v>
      </c>
      <c r="D16" s="13" t="s">
        <v>60</v>
      </c>
      <c r="E16" s="10">
        <v>230</v>
      </c>
      <c r="F16" s="14">
        <v>25300</v>
      </c>
      <c r="G16" s="15">
        <v>27600</v>
      </c>
    </row>
    <row r="17" spans="1:7" ht="33" customHeight="1" thickBot="1" x14ac:dyDescent="0.25">
      <c r="A17" s="10">
        <v>9</v>
      </c>
      <c r="B17" s="11">
        <v>570019</v>
      </c>
      <c r="C17" s="12" t="s">
        <v>61</v>
      </c>
      <c r="D17" s="13" t="s">
        <v>62</v>
      </c>
      <c r="E17" s="10">
        <v>4</v>
      </c>
      <c r="F17" s="14">
        <v>10800</v>
      </c>
      <c r="G17" s="15">
        <v>4000</v>
      </c>
    </row>
    <row r="18" spans="1:7" ht="33" customHeight="1" thickBot="1" x14ac:dyDescent="0.25">
      <c r="A18" s="10">
        <v>10</v>
      </c>
      <c r="B18" s="11">
        <v>602000</v>
      </c>
      <c r="C18" s="12" t="s">
        <v>63</v>
      </c>
      <c r="D18" s="13" t="s">
        <v>51</v>
      </c>
      <c r="E18" s="10">
        <v>10</v>
      </c>
      <c r="F18" s="14">
        <v>7000</v>
      </c>
      <c r="G18" s="15">
        <v>6000</v>
      </c>
    </row>
    <row r="19" spans="1:7" ht="33" customHeight="1" thickBot="1" x14ac:dyDescent="0.25">
      <c r="A19" s="10">
        <v>11</v>
      </c>
      <c r="B19" s="11">
        <v>601000</v>
      </c>
      <c r="C19" s="16" t="s">
        <v>64</v>
      </c>
      <c r="D19" s="13" t="s">
        <v>49</v>
      </c>
      <c r="E19" s="10">
        <v>1</v>
      </c>
      <c r="F19" s="14">
        <v>32000</v>
      </c>
      <c r="G19" s="15">
        <v>40000</v>
      </c>
    </row>
    <row r="20" spans="1:7" ht="33" customHeight="1" thickBot="1" x14ac:dyDescent="0.25">
      <c r="A20" s="10">
        <v>12</v>
      </c>
      <c r="B20" s="11">
        <v>603281</v>
      </c>
      <c r="C20" s="12" t="s">
        <v>65</v>
      </c>
      <c r="D20" s="13" t="s">
        <v>49</v>
      </c>
      <c r="E20" s="10">
        <v>1</v>
      </c>
      <c r="F20" s="14">
        <v>9000</v>
      </c>
      <c r="G20" s="15">
        <v>18000</v>
      </c>
    </row>
    <row r="21" spans="1:7" ht="33" customHeight="1" thickBot="1" x14ac:dyDescent="0.25">
      <c r="A21" s="10">
        <v>13</v>
      </c>
      <c r="B21" s="11">
        <v>608006</v>
      </c>
      <c r="C21" s="12" t="s">
        <v>66</v>
      </c>
      <c r="D21" s="13" t="s">
        <v>55</v>
      </c>
      <c r="E21" s="10">
        <v>1700</v>
      </c>
      <c r="F21" s="14">
        <v>195500</v>
      </c>
      <c r="G21" s="15">
        <v>255000</v>
      </c>
    </row>
    <row r="22" spans="1:7" ht="33" customHeight="1" thickBot="1" x14ac:dyDescent="0.25">
      <c r="A22" s="10">
        <v>14</v>
      </c>
      <c r="B22" s="11">
        <v>609200</v>
      </c>
      <c r="C22" s="12" t="s">
        <v>67</v>
      </c>
      <c r="D22" s="13" t="s">
        <v>60</v>
      </c>
      <c r="E22" s="10">
        <v>130</v>
      </c>
      <c r="F22" s="14">
        <v>6370</v>
      </c>
      <c r="G22" s="15">
        <v>12350</v>
      </c>
    </row>
    <row r="23" spans="1:7" ht="33" customHeight="1" thickBot="1" x14ac:dyDescent="0.25">
      <c r="A23" s="10">
        <v>15</v>
      </c>
      <c r="B23" s="11">
        <v>609424</v>
      </c>
      <c r="C23" s="12" t="s">
        <v>68</v>
      </c>
      <c r="D23" s="13" t="s">
        <v>60</v>
      </c>
      <c r="E23" s="10">
        <v>50</v>
      </c>
      <c r="F23" s="14">
        <v>3800</v>
      </c>
      <c r="G23" s="15">
        <v>4500</v>
      </c>
    </row>
    <row r="24" spans="1:7" ht="33" customHeight="1" thickBot="1" x14ac:dyDescent="0.25">
      <c r="A24" s="10">
        <v>16</v>
      </c>
      <c r="B24" s="11">
        <v>617000</v>
      </c>
      <c r="C24" s="12" t="s">
        <v>69</v>
      </c>
      <c r="D24" s="13" t="s">
        <v>49</v>
      </c>
      <c r="E24" s="10">
        <v>1</v>
      </c>
      <c r="F24" s="14">
        <v>50000</v>
      </c>
      <c r="G24" s="15">
        <v>85000</v>
      </c>
    </row>
    <row r="25" spans="1:7" ht="33" customHeight="1" thickBot="1" x14ac:dyDescent="0.25">
      <c r="A25" s="10">
        <v>17</v>
      </c>
      <c r="B25" s="11">
        <v>617003</v>
      </c>
      <c r="C25" s="12" t="s">
        <v>70</v>
      </c>
      <c r="D25" s="13" t="s">
        <v>49</v>
      </c>
      <c r="E25" s="10">
        <v>1</v>
      </c>
      <c r="F25" s="14">
        <v>400</v>
      </c>
      <c r="G25" s="15">
        <v>10000</v>
      </c>
    </row>
    <row r="26" spans="1:7" ht="33" customHeight="1" thickBot="1" x14ac:dyDescent="0.25">
      <c r="A26" s="10">
        <v>18</v>
      </c>
      <c r="B26" s="11">
        <v>618000</v>
      </c>
      <c r="C26" s="16" t="s">
        <v>71</v>
      </c>
      <c r="D26" s="13" t="s">
        <v>49</v>
      </c>
      <c r="E26" s="10">
        <v>1</v>
      </c>
      <c r="F26" s="14">
        <v>14000</v>
      </c>
      <c r="G26" s="15">
        <v>50000</v>
      </c>
    </row>
    <row r="27" spans="1:7" ht="33" customHeight="1" thickBot="1" x14ac:dyDescent="0.25">
      <c r="A27" s="10">
        <v>19</v>
      </c>
      <c r="B27" s="11">
        <v>621000</v>
      </c>
      <c r="C27" s="12" t="s">
        <v>72</v>
      </c>
      <c r="D27" s="13" t="s">
        <v>49</v>
      </c>
      <c r="E27" s="10">
        <v>1</v>
      </c>
      <c r="F27" s="14">
        <v>89000</v>
      </c>
      <c r="G27" s="15">
        <v>220000</v>
      </c>
    </row>
    <row r="28" spans="1:7" ht="33" customHeight="1" thickBot="1" x14ac:dyDescent="0.25">
      <c r="A28" s="10">
        <v>20</v>
      </c>
      <c r="B28" s="11">
        <v>623000</v>
      </c>
      <c r="C28" s="16" t="s">
        <v>73</v>
      </c>
      <c r="D28" s="13" t="s">
        <v>62</v>
      </c>
      <c r="E28" s="10">
        <v>4</v>
      </c>
      <c r="F28" s="14">
        <v>232</v>
      </c>
      <c r="G28" s="15">
        <v>44000</v>
      </c>
    </row>
    <row r="29" spans="1:7" ht="33" customHeight="1" thickBot="1" x14ac:dyDescent="0.25">
      <c r="A29" s="10">
        <v>21</v>
      </c>
      <c r="B29" s="11">
        <v>623301</v>
      </c>
      <c r="C29" s="12" t="s">
        <v>74</v>
      </c>
      <c r="D29" s="13" t="s">
        <v>62</v>
      </c>
      <c r="E29" s="10">
        <v>1</v>
      </c>
      <c r="F29" s="14">
        <v>5900</v>
      </c>
      <c r="G29" s="15">
        <v>9000</v>
      </c>
    </row>
    <row r="30" spans="1:7" ht="33" customHeight="1" thickBot="1" x14ac:dyDescent="0.25">
      <c r="A30" s="10">
        <v>22</v>
      </c>
      <c r="B30" s="11">
        <v>663049</v>
      </c>
      <c r="C30" s="12" t="s">
        <v>75</v>
      </c>
      <c r="D30" s="13" t="s">
        <v>49</v>
      </c>
      <c r="E30" s="10">
        <v>1</v>
      </c>
      <c r="F30" s="14">
        <v>14000</v>
      </c>
      <c r="G30" s="15">
        <v>10000</v>
      </c>
    </row>
    <row r="31" spans="1:7" ht="33" customHeight="1" thickBot="1" x14ac:dyDescent="0.25">
      <c r="A31" s="10">
        <v>23</v>
      </c>
      <c r="B31" s="11">
        <v>663049</v>
      </c>
      <c r="C31" s="12" t="s">
        <v>76</v>
      </c>
      <c r="D31" s="13" t="s">
        <v>60</v>
      </c>
      <c r="E31" s="10">
        <v>100</v>
      </c>
      <c r="F31" s="14">
        <v>5700</v>
      </c>
      <c r="G31" s="15">
        <v>4000</v>
      </c>
    </row>
    <row r="32" spans="1:7" ht="33" customHeight="1" thickBot="1" x14ac:dyDescent="0.25">
      <c r="A32" s="10">
        <v>24</v>
      </c>
      <c r="B32" s="11">
        <v>664000</v>
      </c>
      <c r="C32" s="12" t="s">
        <v>77</v>
      </c>
      <c r="D32" s="13" t="s">
        <v>49</v>
      </c>
      <c r="E32" s="10">
        <v>1</v>
      </c>
      <c r="F32" s="14">
        <v>235823</v>
      </c>
      <c r="G32" s="15">
        <v>328579</v>
      </c>
    </row>
    <row r="33" spans="1:7" ht="33" customHeight="1" thickBot="1" x14ac:dyDescent="0.25">
      <c r="A33" s="10">
        <v>25</v>
      </c>
      <c r="B33" s="11">
        <v>664995</v>
      </c>
      <c r="C33" s="16" t="s">
        <v>78</v>
      </c>
      <c r="D33" s="13" t="s">
        <v>49</v>
      </c>
      <c r="E33" s="10">
        <v>1</v>
      </c>
      <c r="F33" s="14">
        <v>130185</v>
      </c>
      <c r="G33" s="15">
        <v>149821</v>
      </c>
    </row>
    <row r="34" spans="1:7" ht="33" customHeight="1" thickBot="1" x14ac:dyDescent="0.25">
      <c r="A34" s="10">
        <v>26</v>
      </c>
      <c r="B34" s="11">
        <v>701000</v>
      </c>
      <c r="C34" s="12" t="s">
        <v>79</v>
      </c>
      <c r="D34" s="13" t="s">
        <v>80</v>
      </c>
      <c r="E34" s="10">
        <v>40</v>
      </c>
      <c r="F34" s="14">
        <v>2000</v>
      </c>
      <c r="G34" s="15">
        <v>2800</v>
      </c>
    </row>
    <row r="35" spans="1:7" ht="33" customHeight="1" thickBot="1" x14ac:dyDescent="0.25">
      <c r="A35" s="10">
        <v>27</v>
      </c>
      <c r="B35" s="11">
        <v>701100</v>
      </c>
      <c r="C35" s="12" t="s">
        <v>81</v>
      </c>
      <c r="D35" s="13" t="s">
        <v>60</v>
      </c>
      <c r="E35" s="10">
        <v>110</v>
      </c>
      <c r="F35" s="14">
        <v>5390</v>
      </c>
      <c r="G35" s="15">
        <v>11000</v>
      </c>
    </row>
    <row r="36" spans="1:7" ht="33" customHeight="1" thickBot="1" x14ac:dyDescent="0.25">
      <c r="A36" s="10">
        <v>28</v>
      </c>
      <c r="B36" s="11">
        <v>701100</v>
      </c>
      <c r="C36" s="16" t="s">
        <v>82</v>
      </c>
      <c r="D36" s="13" t="s">
        <v>62</v>
      </c>
      <c r="E36" s="10">
        <v>2</v>
      </c>
      <c r="F36" s="14">
        <v>800</v>
      </c>
      <c r="G36" s="15">
        <v>1000</v>
      </c>
    </row>
    <row r="37" spans="1:7" ht="33" customHeight="1" thickBot="1" x14ac:dyDescent="0.25">
      <c r="A37" s="10">
        <v>29</v>
      </c>
      <c r="B37" s="11">
        <v>702810</v>
      </c>
      <c r="C37" s="12" t="s">
        <v>83</v>
      </c>
      <c r="D37" s="13" t="s">
        <v>49</v>
      </c>
      <c r="E37" s="10">
        <v>1</v>
      </c>
      <c r="F37" s="14">
        <v>13000</v>
      </c>
      <c r="G37" s="15">
        <v>20000</v>
      </c>
    </row>
    <row r="38" spans="1:7" ht="33" customHeight="1" thickBot="1" x14ac:dyDescent="0.25">
      <c r="A38" s="10">
        <v>30</v>
      </c>
      <c r="B38" s="11">
        <v>801000</v>
      </c>
      <c r="C38" s="12" t="s">
        <v>84</v>
      </c>
      <c r="D38" s="13" t="s">
        <v>49</v>
      </c>
      <c r="E38" s="10">
        <v>1</v>
      </c>
      <c r="F38" s="14">
        <v>40000</v>
      </c>
      <c r="G38" s="15">
        <v>50000</v>
      </c>
    </row>
    <row r="39" spans="1:7" ht="33" customHeight="1" thickBot="1" x14ac:dyDescent="0.25">
      <c r="A39" s="10">
        <v>31</v>
      </c>
      <c r="B39" s="11">
        <v>802000</v>
      </c>
      <c r="C39" s="12" t="s">
        <v>85</v>
      </c>
      <c r="D39" s="13" t="s">
        <v>49</v>
      </c>
      <c r="E39" s="10">
        <v>1</v>
      </c>
      <c r="F39" s="14">
        <v>10000</v>
      </c>
      <c r="G39" s="15">
        <v>10000</v>
      </c>
    </row>
    <row r="40" spans="1:7" ht="33" customHeight="1" thickBot="1" x14ac:dyDescent="0.25">
      <c r="A40" s="10">
        <v>32</v>
      </c>
      <c r="B40" s="11">
        <v>950060</v>
      </c>
      <c r="C40" s="12" t="s">
        <v>86</v>
      </c>
      <c r="D40" s="13" t="s">
        <v>62</v>
      </c>
      <c r="E40" s="10">
        <v>1</v>
      </c>
      <c r="F40" s="14">
        <v>32000</v>
      </c>
      <c r="G40" s="15">
        <v>12000</v>
      </c>
    </row>
    <row r="41" spans="1:7" ht="33" customHeight="1" thickBot="1" x14ac:dyDescent="0.25">
      <c r="A41" s="10">
        <v>33</v>
      </c>
      <c r="B41" s="11">
        <v>950090</v>
      </c>
      <c r="C41" s="12" t="s">
        <v>87</v>
      </c>
      <c r="D41" s="13" t="s">
        <v>60</v>
      </c>
      <c r="E41" s="10">
        <v>400</v>
      </c>
      <c r="F41" s="14">
        <v>120000</v>
      </c>
      <c r="G41" s="15">
        <v>58400</v>
      </c>
    </row>
    <row r="42" spans="1:7" ht="33" customHeight="1" thickBot="1" x14ac:dyDescent="0.25">
      <c r="A42" s="18"/>
      <c r="B42" s="19"/>
      <c r="C42" s="20"/>
      <c r="D42" s="21"/>
      <c r="E42" s="18"/>
      <c r="F42" s="22">
        <f>SUM(F9:F41)</f>
        <v>1509275</v>
      </c>
      <c r="G42" s="22">
        <v>2230050</v>
      </c>
    </row>
    <row r="43" spans="1:7" ht="33" customHeight="1" x14ac:dyDescent="0.25">
      <c r="A43" s="23"/>
      <c r="B43" s="23"/>
      <c r="C43" s="23"/>
      <c r="D43" s="23"/>
      <c r="E43" s="23"/>
      <c r="F43" s="24"/>
      <c r="G43" s="24"/>
    </row>
    <row r="44" spans="1:7" ht="33" customHeight="1" thickBot="1" x14ac:dyDescent="0.25">
      <c r="A44" s="100" t="s">
        <v>88</v>
      </c>
      <c r="B44" s="101"/>
      <c r="C44" s="101"/>
      <c r="D44" s="101"/>
      <c r="E44" s="101"/>
      <c r="F44" s="102"/>
    </row>
    <row r="45" spans="1:7" ht="33" customHeight="1" thickBot="1" x14ac:dyDescent="0.25">
      <c r="A45" s="25" t="s">
        <v>43</v>
      </c>
      <c r="B45" s="26" t="s">
        <v>44</v>
      </c>
      <c r="C45" s="27" t="s">
        <v>45</v>
      </c>
      <c r="D45" s="25" t="s">
        <v>46</v>
      </c>
      <c r="E45" s="27" t="s">
        <v>47</v>
      </c>
      <c r="F45" s="27" t="s">
        <v>89</v>
      </c>
      <c r="G45" s="6" t="s">
        <v>89</v>
      </c>
    </row>
    <row r="46" spans="1:7" ht="33" customHeight="1" thickBot="1" x14ac:dyDescent="0.25">
      <c r="A46" s="13" t="s">
        <v>90</v>
      </c>
      <c r="B46" s="11">
        <v>664995</v>
      </c>
      <c r="C46" s="16" t="s">
        <v>78</v>
      </c>
      <c r="D46" s="13" t="s">
        <v>49</v>
      </c>
      <c r="E46" s="10">
        <v>1</v>
      </c>
      <c r="F46" s="22">
        <v>185045</v>
      </c>
      <c r="G46" s="22">
        <v>183584</v>
      </c>
    </row>
    <row r="47" spans="1:7" ht="33" customHeight="1" thickBot="1" x14ac:dyDescent="0.25">
      <c r="F47" s="28">
        <v>185045</v>
      </c>
      <c r="G47" s="28"/>
    </row>
    <row r="48" spans="1:7" ht="33" customHeight="1" thickBot="1" x14ac:dyDescent="0.25">
      <c r="F48" s="29"/>
      <c r="G48" s="29">
        <f>SUM(G46:G47,G9:G41)</f>
        <v>2413634</v>
      </c>
    </row>
    <row r="49" spans="1:6" ht="33" customHeight="1" thickBot="1" x14ac:dyDescent="0.25">
      <c r="A49" s="30" t="s">
        <v>6</v>
      </c>
      <c r="B49" s="31" t="s">
        <v>7</v>
      </c>
      <c r="C49" s="32" t="s">
        <v>8</v>
      </c>
      <c r="D49" s="33" t="s">
        <v>9</v>
      </c>
      <c r="E49" s="34" t="s">
        <v>122</v>
      </c>
      <c r="F49" s="34" t="s">
        <v>123</v>
      </c>
    </row>
    <row r="50" spans="1:6" ht="33" customHeight="1" thickBot="1" x14ac:dyDescent="0.25">
      <c r="A50" s="3">
        <v>1</v>
      </c>
      <c r="B50" s="35" t="s">
        <v>91</v>
      </c>
      <c r="C50" s="2" t="s">
        <v>11</v>
      </c>
      <c r="D50" s="36">
        <v>2100</v>
      </c>
      <c r="E50" s="80">
        <v>8400</v>
      </c>
      <c r="F50" s="81">
        <v>4725</v>
      </c>
    </row>
    <row r="51" spans="1:6" ht="33" customHeight="1" thickBot="1" x14ac:dyDescent="0.25">
      <c r="A51" s="2">
        <v>2</v>
      </c>
      <c r="B51" s="35" t="s">
        <v>92</v>
      </c>
      <c r="C51" s="2" t="s">
        <v>12</v>
      </c>
      <c r="D51" s="36">
        <v>185</v>
      </c>
      <c r="E51" s="80">
        <v>22200</v>
      </c>
      <c r="F51" s="81">
        <v>41625</v>
      </c>
    </row>
    <row r="52" spans="1:6" ht="33" customHeight="1" thickBot="1" x14ac:dyDescent="0.25">
      <c r="A52" s="2">
        <v>3</v>
      </c>
      <c r="B52" s="35" t="s">
        <v>93</v>
      </c>
      <c r="C52" s="2" t="s">
        <v>12</v>
      </c>
      <c r="D52" s="3">
        <v>4</v>
      </c>
      <c r="E52" s="80">
        <v>720</v>
      </c>
      <c r="F52" s="81">
        <v>900</v>
      </c>
    </row>
    <row r="53" spans="1:6" ht="33" customHeight="1" thickBot="1" x14ac:dyDescent="0.25">
      <c r="A53" s="2">
        <v>4</v>
      </c>
      <c r="B53" s="35" t="s">
        <v>94</v>
      </c>
      <c r="C53" s="2" t="s">
        <v>13</v>
      </c>
      <c r="D53" s="2">
        <v>60</v>
      </c>
      <c r="E53" s="80">
        <v>12000</v>
      </c>
      <c r="F53" s="81">
        <v>19200</v>
      </c>
    </row>
    <row r="54" spans="1:6" ht="33" customHeight="1" thickBot="1" x14ac:dyDescent="0.25">
      <c r="A54" s="2">
        <v>5</v>
      </c>
      <c r="B54" s="35" t="s">
        <v>14</v>
      </c>
      <c r="C54" s="2" t="s">
        <v>15</v>
      </c>
      <c r="D54" s="3">
        <v>4</v>
      </c>
      <c r="E54" s="80">
        <v>1600</v>
      </c>
      <c r="F54" s="81">
        <v>4140</v>
      </c>
    </row>
    <row r="55" spans="1:6" ht="33" customHeight="1" thickBot="1" x14ac:dyDescent="0.25">
      <c r="A55" s="3">
        <v>6</v>
      </c>
      <c r="B55" s="35" t="s">
        <v>95</v>
      </c>
      <c r="C55" s="2" t="s">
        <v>13</v>
      </c>
      <c r="D55" s="38">
        <v>1020</v>
      </c>
      <c r="E55" s="80">
        <v>20400</v>
      </c>
      <c r="F55" s="81">
        <v>40800</v>
      </c>
    </row>
    <row r="56" spans="1:6" ht="33" customHeight="1" thickBot="1" x14ac:dyDescent="0.25">
      <c r="A56" s="2">
        <v>7</v>
      </c>
      <c r="B56" s="39" t="s">
        <v>96</v>
      </c>
      <c r="C56" s="2" t="s">
        <v>13</v>
      </c>
      <c r="D56" s="36">
        <v>550</v>
      </c>
      <c r="E56" s="80">
        <v>26950</v>
      </c>
      <c r="F56" s="81">
        <v>61600</v>
      </c>
    </row>
    <row r="57" spans="1:6" ht="33" customHeight="1" thickBot="1" x14ac:dyDescent="0.25">
      <c r="A57" s="2">
        <v>8</v>
      </c>
      <c r="B57" s="35" t="s">
        <v>97</v>
      </c>
      <c r="C57" s="2" t="s">
        <v>13</v>
      </c>
      <c r="D57" s="36">
        <v>1200</v>
      </c>
      <c r="E57" s="82">
        <v>9600</v>
      </c>
      <c r="F57" s="81">
        <v>36000</v>
      </c>
    </row>
    <row r="58" spans="1:6" ht="34.5" customHeight="1" thickBot="1" x14ac:dyDescent="0.25">
      <c r="A58" s="2">
        <v>9</v>
      </c>
      <c r="B58" s="39" t="s">
        <v>98</v>
      </c>
      <c r="C58" s="2" t="s">
        <v>15</v>
      </c>
      <c r="D58" s="2">
        <v>4</v>
      </c>
      <c r="E58" s="80">
        <v>3600</v>
      </c>
      <c r="F58" s="81">
        <v>248</v>
      </c>
    </row>
    <row r="59" spans="1:6" ht="33" customHeight="1" thickBot="1" x14ac:dyDescent="0.25">
      <c r="A59" s="2">
        <v>10</v>
      </c>
      <c r="B59" s="35" t="s">
        <v>99</v>
      </c>
      <c r="C59" s="2" t="s">
        <v>15</v>
      </c>
      <c r="D59" s="2">
        <v>12</v>
      </c>
      <c r="E59" s="80">
        <v>8400</v>
      </c>
      <c r="F59" s="81">
        <v>5736</v>
      </c>
    </row>
    <row r="60" spans="1:6" ht="33" customHeight="1" thickBot="1" x14ac:dyDescent="0.25">
      <c r="A60" s="3">
        <v>11</v>
      </c>
      <c r="B60" s="35" t="s">
        <v>100</v>
      </c>
      <c r="C60" s="2" t="s">
        <v>15</v>
      </c>
      <c r="D60" s="2">
        <v>6</v>
      </c>
      <c r="E60" s="80">
        <v>4200</v>
      </c>
      <c r="F60" s="81">
        <v>3048</v>
      </c>
    </row>
    <row r="61" spans="1:6" ht="33" customHeight="1" thickBot="1" x14ac:dyDescent="0.25">
      <c r="A61" s="2">
        <v>12</v>
      </c>
      <c r="B61" s="35" t="s">
        <v>101</v>
      </c>
      <c r="C61" s="2" t="s">
        <v>15</v>
      </c>
      <c r="D61" s="2">
        <v>7</v>
      </c>
      <c r="E61" s="80">
        <v>3500</v>
      </c>
      <c r="F61" s="81">
        <v>2737</v>
      </c>
    </row>
    <row r="62" spans="1:6" ht="33" customHeight="1" thickBot="1" x14ac:dyDescent="0.25">
      <c r="A62" s="3">
        <v>13</v>
      </c>
      <c r="B62" s="35" t="s">
        <v>102</v>
      </c>
      <c r="C62" s="2" t="s">
        <v>15</v>
      </c>
      <c r="D62" s="3">
        <v>37</v>
      </c>
      <c r="E62" s="80">
        <v>2960</v>
      </c>
      <c r="F62" s="81">
        <v>2220</v>
      </c>
    </row>
    <row r="63" spans="1:6" ht="33" customHeight="1" thickBot="1" x14ac:dyDescent="0.25">
      <c r="A63" s="2">
        <v>14</v>
      </c>
      <c r="B63" s="35" t="s">
        <v>103</v>
      </c>
      <c r="C63" s="2" t="s">
        <v>15</v>
      </c>
      <c r="D63" s="2">
        <v>3</v>
      </c>
      <c r="E63" s="83">
        <v>105</v>
      </c>
      <c r="F63" s="81">
        <v>87</v>
      </c>
    </row>
    <row r="64" spans="1:6" ht="33" customHeight="1" thickBot="1" x14ac:dyDescent="0.25">
      <c r="A64" s="2">
        <v>15</v>
      </c>
      <c r="B64" s="35" t="s">
        <v>16</v>
      </c>
      <c r="C64" s="2" t="s">
        <v>15</v>
      </c>
      <c r="D64" s="2">
        <v>29</v>
      </c>
      <c r="E64" s="80">
        <v>348</v>
      </c>
      <c r="F64" s="81">
        <v>290</v>
      </c>
    </row>
    <row r="65" spans="1:6" ht="33" customHeight="1" thickBot="1" x14ac:dyDescent="0.25">
      <c r="A65" s="2">
        <v>16</v>
      </c>
      <c r="B65" s="35" t="s">
        <v>104</v>
      </c>
      <c r="C65" s="2" t="s">
        <v>15</v>
      </c>
      <c r="D65" s="3">
        <v>40</v>
      </c>
      <c r="E65" s="80">
        <v>240</v>
      </c>
      <c r="F65" s="81">
        <v>160</v>
      </c>
    </row>
    <row r="66" spans="1:6" ht="33" customHeight="1" thickBot="1" x14ac:dyDescent="0.25">
      <c r="A66" s="2">
        <v>17</v>
      </c>
      <c r="B66" s="35" t="s">
        <v>17</v>
      </c>
      <c r="C66" s="2" t="s">
        <v>18</v>
      </c>
      <c r="D66" s="36">
        <v>800</v>
      </c>
      <c r="E66" s="80">
        <v>2400</v>
      </c>
      <c r="F66" s="81">
        <v>1600</v>
      </c>
    </row>
    <row r="67" spans="1:6" ht="33" customHeight="1" thickBot="1" x14ac:dyDescent="0.25">
      <c r="A67" s="2">
        <v>18</v>
      </c>
      <c r="B67" s="35" t="s">
        <v>105</v>
      </c>
      <c r="C67" s="2" t="s">
        <v>12</v>
      </c>
      <c r="D67" s="2">
        <v>25</v>
      </c>
      <c r="E67" s="83">
        <v>5000</v>
      </c>
      <c r="F67" s="81">
        <v>4000</v>
      </c>
    </row>
    <row r="68" spans="1:6" ht="33" customHeight="1" thickBot="1" x14ac:dyDescent="0.25">
      <c r="A68" s="2">
        <v>19</v>
      </c>
      <c r="B68" s="35" t="s">
        <v>19</v>
      </c>
      <c r="C68" s="2" t="s">
        <v>11</v>
      </c>
      <c r="D68" s="38">
        <v>29000</v>
      </c>
      <c r="E68" s="80">
        <v>23200</v>
      </c>
      <c r="F68" s="81">
        <v>18560</v>
      </c>
    </row>
    <row r="69" spans="1:6" ht="33" customHeight="1" thickBot="1" x14ac:dyDescent="0.25">
      <c r="A69" s="2">
        <v>20</v>
      </c>
      <c r="B69" s="35" t="s">
        <v>20</v>
      </c>
      <c r="C69" s="2" t="s">
        <v>21</v>
      </c>
      <c r="D69" s="2">
        <v>1</v>
      </c>
      <c r="E69" s="80">
        <v>25000</v>
      </c>
      <c r="F69" s="81">
        <v>25415</v>
      </c>
    </row>
    <row r="70" spans="1:6" ht="33" customHeight="1" thickBot="1" x14ac:dyDescent="0.25">
      <c r="A70" s="2">
        <v>21</v>
      </c>
      <c r="B70" s="39" t="s">
        <v>106</v>
      </c>
      <c r="C70" s="2" t="s">
        <v>22</v>
      </c>
      <c r="D70" s="2">
        <v>1</v>
      </c>
      <c r="E70" s="80">
        <v>55000</v>
      </c>
      <c r="F70" s="81">
        <v>55488</v>
      </c>
    </row>
    <row r="71" spans="1:6" ht="33" customHeight="1" thickBot="1" x14ac:dyDescent="0.25">
      <c r="A71" s="40"/>
      <c r="B71" s="40"/>
      <c r="C71" s="40"/>
      <c r="D71" s="40"/>
      <c r="E71" s="41"/>
      <c r="F71" s="37"/>
    </row>
    <row r="72" spans="1:6" ht="33" customHeight="1" thickBot="1" x14ac:dyDescent="0.25">
      <c r="A72" s="96" t="s">
        <v>23</v>
      </c>
      <c r="B72" s="97"/>
      <c r="C72" s="97"/>
      <c r="D72" s="42"/>
      <c r="E72" s="87">
        <f>SUM(E50:E71)</f>
        <v>235823</v>
      </c>
      <c r="F72" s="87">
        <f>SUM(F50:F71)</f>
        <v>328579</v>
      </c>
    </row>
    <row r="73" spans="1:6" ht="33" customHeight="1" thickBot="1" x14ac:dyDescent="0.25">
      <c r="A73" s="98" t="s">
        <v>107</v>
      </c>
      <c r="B73" s="99"/>
      <c r="C73" s="99"/>
      <c r="D73" s="43"/>
      <c r="E73" s="87"/>
      <c r="F73" s="87"/>
    </row>
    <row r="74" spans="1:6" ht="33" customHeight="1" thickBot="1" x14ac:dyDescent="0.25">
      <c r="E74" s="44"/>
      <c r="F74" s="45"/>
    </row>
    <row r="75" spans="1:6" ht="33" customHeight="1" thickBot="1" x14ac:dyDescent="0.25">
      <c r="A75" s="46" t="s">
        <v>24</v>
      </c>
      <c r="B75" s="88" t="s">
        <v>7</v>
      </c>
      <c r="C75" s="90" t="s">
        <v>8</v>
      </c>
      <c r="D75" s="92" t="s">
        <v>9</v>
      </c>
      <c r="E75" s="94" t="s">
        <v>10</v>
      </c>
      <c r="F75" s="95" t="s">
        <v>10</v>
      </c>
    </row>
    <row r="76" spans="1:6" ht="33" customHeight="1" thickBot="1" x14ac:dyDescent="0.25">
      <c r="A76" s="47" t="s">
        <v>25</v>
      </c>
      <c r="B76" s="89"/>
      <c r="C76" s="91"/>
      <c r="D76" s="93"/>
      <c r="E76" s="94"/>
      <c r="F76" s="95"/>
    </row>
    <row r="77" spans="1:6" ht="33" customHeight="1" thickBot="1" x14ac:dyDescent="0.25">
      <c r="A77" s="48">
        <v>1</v>
      </c>
      <c r="B77" s="49" t="s">
        <v>26</v>
      </c>
      <c r="C77" s="48" t="s">
        <v>15</v>
      </c>
      <c r="D77" s="48">
        <v>1</v>
      </c>
      <c r="E77" s="73">
        <v>5000</v>
      </c>
      <c r="F77" s="69">
        <v>5244</v>
      </c>
    </row>
    <row r="78" spans="1:6" ht="33" customHeight="1" thickBot="1" x14ac:dyDescent="0.25">
      <c r="A78" s="48">
        <v>2</v>
      </c>
      <c r="B78" s="49" t="s">
        <v>27</v>
      </c>
      <c r="C78" s="48" t="s">
        <v>15</v>
      </c>
      <c r="D78" s="48">
        <v>1</v>
      </c>
      <c r="E78" s="73">
        <v>1500</v>
      </c>
      <c r="F78" s="69">
        <v>1394</v>
      </c>
    </row>
    <row r="79" spans="1:6" ht="33" customHeight="1" thickBot="1" x14ac:dyDescent="0.25">
      <c r="A79" s="48">
        <v>3</v>
      </c>
      <c r="B79" s="49" t="s">
        <v>28</v>
      </c>
      <c r="C79" s="48" t="s">
        <v>15</v>
      </c>
      <c r="D79" s="48">
        <v>1</v>
      </c>
      <c r="E79" s="73">
        <v>4000</v>
      </c>
      <c r="F79" s="74">
        <v>4094</v>
      </c>
    </row>
    <row r="80" spans="1:6" ht="33" customHeight="1" thickBot="1" x14ac:dyDescent="0.25">
      <c r="A80" s="48">
        <v>4</v>
      </c>
      <c r="B80" s="49" t="s">
        <v>29</v>
      </c>
      <c r="C80" s="48" t="s">
        <v>15</v>
      </c>
      <c r="D80" s="48">
        <v>5</v>
      </c>
      <c r="E80" s="75">
        <v>4000</v>
      </c>
      <c r="F80" s="74">
        <v>3575</v>
      </c>
    </row>
    <row r="81" spans="1:6" ht="33" customHeight="1" thickBot="1" x14ac:dyDescent="0.25">
      <c r="A81" s="48">
        <v>5</v>
      </c>
      <c r="B81" s="49" t="s">
        <v>30</v>
      </c>
      <c r="C81" s="48" t="s">
        <v>15</v>
      </c>
      <c r="D81" s="48">
        <v>13</v>
      </c>
      <c r="E81" s="73">
        <v>1000</v>
      </c>
      <c r="F81" s="76">
        <v>12285</v>
      </c>
    </row>
    <row r="82" spans="1:6" ht="33" customHeight="1" thickBot="1" x14ac:dyDescent="0.25">
      <c r="A82" s="48">
        <v>6</v>
      </c>
      <c r="B82" s="49" t="s">
        <v>31</v>
      </c>
      <c r="C82" s="48" t="s">
        <v>15</v>
      </c>
      <c r="D82" s="48">
        <v>2</v>
      </c>
      <c r="E82" s="75">
        <v>1500</v>
      </c>
      <c r="F82" s="76">
        <v>1408</v>
      </c>
    </row>
    <row r="83" spans="1:6" ht="33" customHeight="1" thickBot="1" x14ac:dyDescent="0.25">
      <c r="A83" s="48">
        <v>7</v>
      </c>
      <c r="B83" s="49" t="s">
        <v>32</v>
      </c>
      <c r="C83" s="48" t="s">
        <v>15</v>
      </c>
      <c r="D83" s="48">
        <v>5</v>
      </c>
      <c r="E83" s="75">
        <v>8500</v>
      </c>
      <c r="F83" s="69">
        <v>2460</v>
      </c>
    </row>
    <row r="84" spans="1:6" ht="48" customHeight="1" thickBot="1" x14ac:dyDescent="0.25">
      <c r="A84" s="48">
        <v>8</v>
      </c>
      <c r="B84" s="49" t="s">
        <v>108</v>
      </c>
      <c r="C84" s="48" t="s">
        <v>15</v>
      </c>
      <c r="D84" s="48">
        <v>11</v>
      </c>
      <c r="E84" s="75">
        <v>8800</v>
      </c>
      <c r="F84" s="69">
        <v>8668</v>
      </c>
    </row>
    <row r="85" spans="1:6" ht="33" customHeight="1" thickBot="1" x14ac:dyDescent="0.25">
      <c r="A85" s="48">
        <v>9</v>
      </c>
      <c r="B85" s="49" t="s">
        <v>33</v>
      </c>
      <c r="C85" s="48" t="s">
        <v>13</v>
      </c>
      <c r="D85" s="48">
        <v>1140</v>
      </c>
      <c r="E85" s="73">
        <v>19380</v>
      </c>
      <c r="F85" s="77">
        <v>19380</v>
      </c>
    </row>
    <row r="86" spans="1:6" ht="33" customHeight="1" thickBot="1" x14ac:dyDescent="0.25">
      <c r="A86" s="48">
        <v>10</v>
      </c>
      <c r="B86" s="49" t="s">
        <v>34</v>
      </c>
      <c r="C86" s="48" t="s">
        <v>13</v>
      </c>
      <c r="D86" s="48">
        <v>175</v>
      </c>
      <c r="E86" s="78">
        <v>4550</v>
      </c>
      <c r="F86" s="79">
        <v>4550</v>
      </c>
    </row>
    <row r="87" spans="1:6" ht="33" customHeight="1" thickBot="1" x14ac:dyDescent="0.25">
      <c r="A87" s="48">
        <v>11</v>
      </c>
      <c r="B87" s="49" t="s">
        <v>109</v>
      </c>
      <c r="C87" s="50" t="s">
        <v>13</v>
      </c>
      <c r="D87" s="48">
        <v>900</v>
      </c>
      <c r="E87" s="75">
        <v>16200</v>
      </c>
      <c r="F87" s="74">
        <v>12600</v>
      </c>
    </row>
    <row r="88" spans="1:6" ht="33" customHeight="1" thickBot="1" x14ac:dyDescent="0.25">
      <c r="A88" s="48">
        <v>12</v>
      </c>
      <c r="B88" s="49" t="s">
        <v>110</v>
      </c>
      <c r="C88" s="48" t="s">
        <v>13</v>
      </c>
      <c r="D88" s="48">
        <v>25</v>
      </c>
      <c r="E88" s="75">
        <v>675</v>
      </c>
      <c r="F88" s="74">
        <v>625</v>
      </c>
    </row>
    <row r="89" spans="1:6" ht="33" customHeight="1" thickBot="1" x14ac:dyDescent="0.25">
      <c r="A89" s="48">
        <v>13</v>
      </c>
      <c r="B89" s="49" t="s">
        <v>35</v>
      </c>
      <c r="C89" s="50" t="s">
        <v>13</v>
      </c>
      <c r="D89" s="48">
        <v>240</v>
      </c>
      <c r="E89" s="75">
        <v>5760</v>
      </c>
      <c r="F89" s="74">
        <v>5280</v>
      </c>
    </row>
    <row r="90" spans="1:6" ht="33" customHeight="1" thickBot="1" x14ac:dyDescent="0.25">
      <c r="A90" s="48">
        <v>14</v>
      </c>
      <c r="B90" s="49" t="s">
        <v>111</v>
      </c>
      <c r="C90" s="50" t="s">
        <v>13</v>
      </c>
      <c r="D90" s="48">
        <v>240</v>
      </c>
      <c r="E90" s="73">
        <v>6720</v>
      </c>
      <c r="F90" s="74">
        <v>5760</v>
      </c>
    </row>
    <row r="91" spans="1:6" ht="33" customHeight="1" thickBot="1" x14ac:dyDescent="0.25">
      <c r="A91" s="48">
        <v>15</v>
      </c>
      <c r="B91" s="49" t="s">
        <v>36</v>
      </c>
      <c r="C91" s="48" t="s">
        <v>13</v>
      </c>
      <c r="D91" s="48">
        <v>600</v>
      </c>
      <c r="E91" s="73">
        <v>9000</v>
      </c>
      <c r="F91" s="76">
        <v>6600</v>
      </c>
    </row>
    <row r="92" spans="1:6" ht="33" customHeight="1" thickBot="1" x14ac:dyDescent="0.25">
      <c r="A92" s="48">
        <v>16</v>
      </c>
      <c r="B92" s="49" t="s">
        <v>37</v>
      </c>
      <c r="C92" s="48" t="s">
        <v>15</v>
      </c>
      <c r="D92" s="48">
        <v>6</v>
      </c>
      <c r="E92" s="75">
        <v>6600</v>
      </c>
      <c r="F92" s="76">
        <v>5898</v>
      </c>
    </row>
    <row r="93" spans="1:6" ht="33" customHeight="1" thickBot="1" x14ac:dyDescent="0.25">
      <c r="A93" s="48">
        <v>17</v>
      </c>
      <c r="B93" s="49" t="s">
        <v>38</v>
      </c>
      <c r="C93" s="48" t="s">
        <v>22</v>
      </c>
      <c r="D93" s="50">
        <v>1</v>
      </c>
      <c r="E93" s="73">
        <v>15000</v>
      </c>
      <c r="F93" s="74">
        <v>50000</v>
      </c>
    </row>
    <row r="94" spans="1:6" ht="33" customHeight="1" thickBot="1" x14ac:dyDescent="0.25">
      <c r="A94" s="86" t="s">
        <v>39</v>
      </c>
      <c r="B94" s="85"/>
      <c r="C94" s="85"/>
      <c r="D94" s="51"/>
      <c r="E94" s="52">
        <v>130185</v>
      </c>
      <c r="F94" s="53">
        <f>SUM(F77:F93)</f>
        <v>149821</v>
      </c>
    </row>
    <row r="95" spans="1:6" ht="33" customHeight="1" thickBot="1" x14ac:dyDescent="0.25">
      <c r="E95" s="44"/>
      <c r="F95" s="54"/>
    </row>
    <row r="96" spans="1:6" ht="33" customHeight="1" thickBot="1" x14ac:dyDescent="0.25">
      <c r="A96" s="55" t="s">
        <v>6</v>
      </c>
      <c r="B96" s="56" t="s">
        <v>7</v>
      </c>
      <c r="C96" s="57" t="s">
        <v>8</v>
      </c>
      <c r="D96" s="58" t="s">
        <v>9</v>
      </c>
      <c r="E96" s="59" t="s">
        <v>10</v>
      </c>
      <c r="F96" s="60" t="s">
        <v>10</v>
      </c>
    </row>
    <row r="97" spans="1:6" ht="33" customHeight="1" thickBot="1" x14ac:dyDescent="0.25">
      <c r="A97" s="61">
        <v>1</v>
      </c>
      <c r="B97" s="62" t="s">
        <v>112</v>
      </c>
      <c r="C97" s="61" t="s">
        <v>15</v>
      </c>
      <c r="D97" s="61">
        <v>1</v>
      </c>
      <c r="E97" s="68">
        <v>7000</v>
      </c>
      <c r="F97" s="69">
        <v>6872</v>
      </c>
    </row>
    <row r="98" spans="1:6" ht="33" customHeight="1" thickBot="1" x14ac:dyDescent="0.25">
      <c r="A98" s="61">
        <v>2</v>
      </c>
      <c r="B98" s="62" t="s">
        <v>40</v>
      </c>
      <c r="C98" s="61" t="s">
        <v>15</v>
      </c>
      <c r="D98" s="63">
        <v>1</v>
      </c>
      <c r="E98" s="68">
        <v>1000</v>
      </c>
      <c r="F98" s="69">
        <v>819</v>
      </c>
    </row>
    <row r="99" spans="1:6" ht="33" customHeight="1" thickBot="1" x14ac:dyDescent="0.25">
      <c r="A99" s="61">
        <v>3</v>
      </c>
      <c r="B99" s="62" t="s">
        <v>113</v>
      </c>
      <c r="C99" s="61" t="s">
        <v>15</v>
      </c>
      <c r="D99" s="61">
        <v>25</v>
      </c>
      <c r="E99" s="70">
        <v>25000</v>
      </c>
      <c r="F99" s="71">
        <v>24475</v>
      </c>
    </row>
    <row r="100" spans="1:6" ht="33" customHeight="1" thickBot="1" x14ac:dyDescent="0.25">
      <c r="A100" s="63">
        <v>4</v>
      </c>
      <c r="B100" s="64" t="s">
        <v>114</v>
      </c>
      <c r="C100" s="61" t="s">
        <v>15</v>
      </c>
      <c r="D100" s="65">
        <v>89</v>
      </c>
      <c r="E100" s="68">
        <v>8900</v>
      </c>
      <c r="F100" s="71">
        <v>6408</v>
      </c>
    </row>
    <row r="101" spans="1:6" ht="33" customHeight="1" thickBot="1" x14ac:dyDescent="0.25">
      <c r="A101" s="61">
        <v>5</v>
      </c>
      <c r="B101" s="64" t="s">
        <v>115</v>
      </c>
      <c r="C101" s="61" t="s">
        <v>15</v>
      </c>
      <c r="D101" s="65">
        <v>15</v>
      </c>
      <c r="E101" s="68">
        <v>1650</v>
      </c>
      <c r="F101" s="71">
        <v>1620</v>
      </c>
    </row>
    <row r="102" spans="1:6" ht="33" customHeight="1" thickBot="1" x14ac:dyDescent="0.25">
      <c r="A102" s="63">
        <v>6</v>
      </c>
      <c r="B102" s="62" t="s">
        <v>41</v>
      </c>
      <c r="C102" s="61" t="s">
        <v>13</v>
      </c>
      <c r="D102" s="62">
        <v>31200</v>
      </c>
      <c r="E102" s="70">
        <v>93360</v>
      </c>
      <c r="F102" s="71">
        <v>62400</v>
      </c>
    </row>
    <row r="103" spans="1:6" ht="33" customHeight="1" thickBot="1" x14ac:dyDescent="0.25">
      <c r="A103" s="61">
        <v>7</v>
      </c>
      <c r="B103" s="62" t="s">
        <v>116</v>
      </c>
      <c r="C103" s="61" t="s">
        <v>13</v>
      </c>
      <c r="D103" s="65">
        <v>70</v>
      </c>
      <c r="E103" s="68">
        <v>1750</v>
      </c>
      <c r="F103" s="71">
        <v>1505</v>
      </c>
    </row>
    <row r="104" spans="1:6" ht="33" customHeight="1" thickBot="1" x14ac:dyDescent="0.25">
      <c r="A104" s="61">
        <v>8</v>
      </c>
      <c r="B104" s="62" t="s">
        <v>117</v>
      </c>
      <c r="C104" s="61" t="s">
        <v>13</v>
      </c>
      <c r="D104" s="65">
        <v>235</v>
      </c>
      <c r="E104" s="70">
        <v>3525</v>
      </c>
      <c r="F104" s="71">
        <v>3525</v>
      </c>
    </row>
    <row r="105" spans="1:6" ht="33" customHeight="1" thickBot="1" x14ac:dyDescent="0.25">
      <c r="A105" s="63">
        <v>9</v>
      </c>
      <c r="B105" s="62" t="s">
        <v>118</v>
      </c>
      <c r="C105" s="61" t="s">
        <v>13</v>
      </c>
      <c r="D105" s="65">
        <v>1900</v>
      </c>
      <c r="E105" s="68">
        <v>26600</v>
      </c>
      <c r="F105" s="71">
        <v>24700</v>
      </c>
    </row>
    <row r="106" spans="1:6" ht="33" customHeight="1" thickBot="1" x14ac:dyDescent="0.25">
      <c r="A106" s="61">
        <v>10</v>
      </c>
      <c r="B106" s="62" t="s">
        <v>119</v>
      </c>
      <c r="C106" s="63" t="s">
        <v>13</v>
      </c>
      <c r="D106" s="65">
        <v>105</v>
      </c>
      <c r="E106" s="70">
        <v>1260</v>
      </c>
      <c r="F106" s="71">
        <v>1260</v>
      </c>
    </row>
    <row r="107" spans="1:6" ht="33" customHeight="1" thickBot="1" x14ac:dyDescent="0.25">
      <c r="A107" s="61">
        <v>11</v>
      </c>
      <c r="B107" s="62" t="s">
        <v>42</v>
      </c>
      <c r="C107" s="61" t="s">
        <v>22</v>
      </c>
      <c r="D107" s="61">
        <v>1</v>
      </c>
      <c r="E107" s="68">
        <v>15000</v>
      </c>
      <c r="F107" s="72">
        <v>50000</v>
      </c>
    </row>
    <row r="108" spans="1:6" ht="33" customHeight="1" thickBot="1" x14ac:dyDescent="0.25">
      <c r="A108" s="84" t="s">
        <v>120</v>
      </c>
      <c r="B108" s="85"/>
      <c r="C108" s="85"/>
      <c r="D108" s="66"/>
      <c r="E108" s="67">
        <f>SUM(E97:E107)</f>
        <v>185045</v>
      </c>
      <c r="F108" s="53">
        <f>SUM(F97:F107)</f>
        <v>183584</v>
      </c>
    </row>
  </sheetData>
  <mergeCells count="17">
    <mergeCell ref="A44:F44"/>
    <mergeCell ref="A1:D1"/>
    <mergeCell ref="A2:D2"/>
    <mergeCell ref="A3:D3"/>
    <mergeCell ref="A4:D4"/>
    <mergeCell ref="A5:D5"/>
    <mergeCell ref="A108:C108"/>
    <mergeCell ref="A94:C94"/>
    <mergeCell ref="F72:F73"/>
    <mergeCell ref="B75:B76"/>
    <mergeCell ref="C75:C76"/>
    <mergeCell ref="D75:D76"/>
    <mergeCell ref="E75:E76"/>
    <mergeCell ref="F75:F76"/>
    <mergeCell ref="A72:C72"/>
    <mergeCell ref="A73:C73"/>
    <mergeCell ref="E72:E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Canada Rincon Spec Book 11012022.pdf</dc:title>
  <dc:creator>Diaz, Anthony R.</dc:creator>
  <cp:lastModifiedBy>SANCHEZ, KATHY S.</cp:lastModifiedBy>
  <dcterms:created xsi:type="dcterms:W3CDTF">2022-11-22T18:19:56Z</dcterms:created>
  <dcterms:modified xsi:type="dcterms:W3CDTF">2022-12-09T17:24:00Z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2022-11-22T00:00:00Z</vt:filetime>
  </property>
  <property fmtid="{D5CDD505-2E9C-101B-9397-08002B2CF9AE}" pid="3" name="Creator">
    <vt:lpwstr>Microsoft Office Word</vt:lpwstr>
  </property>
  <property fmtid="{D5CDD505-2E9C-101B-9397-08002B2CF9AE}" pid="4" name="LastSaved">
    <vt:filetime>2022-11-22T00:00:00Z</vt:filetime>
  </property>
  <property fmtid="{D5CDD505-2E9C-101B-9397-08002B2CF9AE}" pid="5" name="Producer">
    <vt:lpwstr>Acrobat Distiller 22.0 (Windows)</vt:lpwstr>
  </property>
</Properties>
</file>